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jmaxfiel/Desktop/"/>
    </mc:Choice>
  </mc:AlternateContent>
  <bookViews>
    <workbookView xWindow="240" yWindow="460" windowWidth="21080" windowHeight="105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6" i="1"/>
  <c r="F19" i="1"/>
  <c r="F25" i="1"/>
  <c r="F27" i="1"/>
  <c r="F38" i="1"/>
  <c r="F42" i="1"/>
  <c r="F43" i="1"/>
  <c r="F44" i="1"/>
  <c r="F45" i="1"/>
  <c r="F47" i="1"/>
  <c r="F50" i="1"/>
  <c r="F54" i="1"/>
  <c r="F57" i="1"/>
  <c r="F60" i="1"/>
  <c r="D60" i="1"/>
  <c r="F58" i="1"/>
  <c r="M36" i="1"/>
  <c r="M37" i="1"/>
  <c r="M38" i="1"/>
  <c r="M39" i="1"/>
  <c r="M40" i="1"/>
  <c r="M41" i="1"/>
  <c r="M42" i="1"/>
  <c r="M44" i="1"/>
  <c r="M45" i="1"/>
  <c r="M46" i="1"/>
  <c r="M47" i="1"/>
  <c r="M48" i="1"/>
  <c r="M49" i="1"/>
  <c r="M50" i="1"/>
  <c r="K50" i="1"/>
  <c r="M30" i="1"/>
  <c r="M31" i="1"/>
  <c r="M32" i="1"/>
  <c r="M33" i="1"/>
  <c r="M34" i="1"/>
  <c r="K34" i="1"/>
  <c r="M21" i="1"/>
  <c r="M22" i="1"/>
  <c r="M23" i="1"/>
  <c r="M24" i="1"/>
  <c r="M25" i="1"/>
  <c r="M26" i="1"/>
  <c r="M27" i="1"/>
  <c r="K27" i="1"/>
  <c r="M17" i="1"/>
  <c r="M16" i="1"/>
  <c r="M15" i="1"/>
  <c r="M14" i="1"/>
  <c r="M13" i="1"/>
  <c r="M12" i="1"/>
  <c r="J9" i="1"/>
  <c r="J8" i="1"/>
  <c r="J7" i="1"/>
</calcChain>
</file>

<file path=xl/sharedStrings.xml><?xml version="1.0" encoding="utf-8"?>
<sst xmlns="http://schemas.openxmlformats.org/spreadsheetml/2006/main" count="180" uniqueCount="135">
  <si>
    <t>Course Checksheet</t>
  </si>
  <si>
    <t>Teacher Education (P-12) Major</t>
  </si>
  <si>
    <t>Department of Health Promotion and Physical Education</t>
  </si>
  <si>
    <t xml:space="preserve">Name: </t>
  </si>
  <si>
    <t xml:space="preserve">Advisor: </t>
  </si>
  <si>
    <t>Entering Date</t>
  </si>
  <si>
    <t xml:space="preserve">KSU ID: </t>
  </si>
  <si>
    <t>AGPA:</t>
  </si>
  <si>
    <t>GACE Basic Skills</t>
  </si>
  <si>
    <t>HPE Core:</t>
  </si>
  <si>
    <t>Professional Skills:</t>
  </si>
  <si>
    <t>Professional Education:</t>
  </si>
  <si>
    <t>Prerequisites</t>
  </si>
  <si>
    <t>GENERAL EDUCATION CURRICULUM (63 Hours)</t>
  </si>
  <si>
    <t xml:space="preserve"> Area F     II. </t>
  </si>
  <si>
    <t>Courses Related to Program of Study (18)</t>
  </si>
  <si>
    <t>CH</t>
  </si>
  <si>
    <t>QP</t>
  </si>
  <si>
    <t>Total</t>
  </si>
  <si>
    <t>I.</t>
  </si>
  <si>
    <t>General Education Core (45)</t>
  </si>
  <si>
    <t>*EDUC 2110 Crit &amp; Cont Issues</t>
  </si>
  <si>
    <t>3+</t>
  </si>
  <si>
    <t>ENG 1102</t>
  </si>
  <si>
    <t xml:space="preserve">Area A-1 </t>
  </si>
  <si>
    <t>ENGL 1101 Composition I</t>
  </si>
  <si>
    <t>*HPE 2000 Cont His Persp HPE</t>
  </si>
  <si>
    <t>3</t>
  </si>
  <si>
    <t>ENGL 1102 Composition II</t>
  </si>
  <si>
    <t>*HPE 2050 Fund Teach HPE</t>
  </si>
  <si>
    <t xml:space="preserve">Area A-2 </t>
  </si>
  <si>
    <t>Select one course:</t>
  </si>
  <si>
    <t>HPE 2140 Fitness Dev &amp; Assmt</t>
  </si>
  <si>
    <t>WELL 1000</t>
  </si>
  <si>
    <t>MATH 1112 College Trigonometry</t>
  </si>
  <si>
    <t>*HPE 2250 Func A&amp;P for HPE</t>
  </si>
  <si>
    <t>WELL 1000 and SCI 1101</t>
  </si>
  <si>
    <t>MATH 1113 Precalculus</t>
  </si>
  <si>
    <t>HPE 2300 First Aid/Safety</t>
  </si>
  <si>
    <t>American Red Cross Certification</t>
  </si>
  <si>
    <t xml:space="preserve">Area B-1 </t>
  </si>
  <si>
    <t>ANTH 2105 Social Issues: Persp in Anthro</t>
  </si>
  <si>
    <t>2</t>
  </si>
  <si>
    <t>HPE Major Requirements (67 hours)</t>
  </si>
  <si>
    <t>CRJU 2105 Social Issues: Persp in Criminal Just.</t>
  </si>
  <si>
    <t>HPE Core (19)</t>
  </si>
  <si>
    <t>GEOG 2105  Social Issues: Persp in Geography</t>
  </si>
  <si>
    <t>HPE 3100 Beh/Psyc Asp of PE&amp;C</t>
  </si>
  <si>
    <t>PSYC 2105 Social Issues: Persp in Psychology</t>
  </si>
  <si>
    <t>HPE 3200 Motor Learn &amp; Dev</t>
  </si>
  <si>
    <t>SOCI 2105 Social Issues: Persp in Sociology</t>
  </si>
  <si>
    <t>HPE 3250 Family Health Issues</t>
  </si>
  <si>
    <t>STS 2105 Social Issues: Persp in Sci and Tech</t>
  </si>
  <si>
    <t>HPE 3300 Pers Health Behaviors</t>
  </si>
  <si>
    <t>Area B-2</t>
  </si>
  <si>
    <t>COM 1110 Human Communication</t>
  </si>
  <si>
    <t xml:space="preserve"> </t>
  </si>
  <si>
    <t>HPE 3600 Child &amp; Adol Health</t>
  </si>
  <si>
    <t>Area C-1</t>
  </si>
  <si>
    <t>HPE 4340 Applied Kinesiology</t>
  </si>
  <si>
    <t>4+</t>
  </si>
  <si>
    <t>HPE 2140 and 2250</t>
  </si>
  <si>
    <t>ENGL 2110 World Literature</t>
  </si>
  <si>
    <t>ENGL 2111 Early World Literature</t>
  </si>
  <si>
    <t xml:space="preserve">II. </t>
  </si>
  <si>
    <t>HPE Professional Skills (8)</t>
  </si>
  <si>
    <t>ENGL 2112 World Lit mid 1600's to Present</t>
  </si>
  <si>
    <t>(HPE 1560 or 1580 required for admission)</t>
  </si>
  <si>
    <t>ENGL 2120 British Literature</t>
  </si>
  <si>
    <t>HPE 1140 Educ Dance &amp; Gymnastics</t>
  </si>
  <si>
    <t>ENGL 2121 Early British Literature</t>
  </si>
  <si>
    <t>*HPE 1560 Ivasion/Target</t>
  </si>
  <si>
    <t>ENGL 2122 British Lit late 1700's to Present</t>
  </si>
  <si>
    <t>*HPE 1580 Stirke-Fld/Net-Wall</t>
  </si>
  <si>
    <t>ENGL 2130 American Literature</t>
  </si>
  <si>
    <t>HPE 1900 Adventure Educ &amp; Facili</t>
  </si>
  <si>
    <t>ENGL 2131 Early American Literature</t>
  </si>
  <si>
    <t>ENGL 2132 American Lit mid 1800's to Present</t>
  </si>
  <si>
    <t xml:space="preserve">III. </t>
  </si>
  <si>
    <t>Professional Education (40)</t>
  </si>
  <si>
    <t>ENGL 2300 African-American Literature</t>
  </si>
  <si>
    <t>EDUC 2120 Soc Cult Influences</t>
  </si>
  <si>
    <t>Area C-2</t>
  </si>
  <si>
    <t>EDUC 2130 Explor Tch &amp; Lrn</t>
  </si>
  <si>
    <t>ART 1107 Art in Society</t>
  </si>
  <si>
    <t xml:space="preserve">HPE 3450 CI&amp;M ECE PE </t>
  </si>
  <si>
    <t>Admission to HPE Program</t>
  </si>
  <si>
    <t>DANC 1107 Dance in Society</t>
  </si>
  <si>
    <t>HPE 3550 CI&amp;M MGE&amp;SEC PE</t>
  </si>
  <si>
    <t>MUSI 1107 Music in Society</t>
  </si>
  <si>
    <t>HPE 3650 C&amp;M&amp;M Health Ed</t>
  </si>
  <si>
    <t>TPS 1107 Theatre in Society</t>
  </si>
  <si>
    <t>HPE 3750 Adapted PE</t>
  </si>
  <si>
    <t>Area D-1</t>
  </si>
  <si>
    <t>MATH 1107 Introduction to Statistics</t>
  </si>
  <si>
    <t>HPE 4252 Meas &amp; Eval I</t>
  </si>
  <si>
    <t>HPE 3550 and 3650</t>
  </si>
  <si>
    <t>Area D-2</t>
  </si>
  <si>
    <t>SCI 1101 Science, Society and the Enviornment I</t>
  </si>
  <si>
    <t>1+</t>
  </si>
  <si>
    <t>HPE 4252</t>
  </si>
  <si>
    <t>SCI 1102 Science, Society and Environment II</t>
  </si>
  <si>
    <t xml:space="preserve">INED 4437 Educ Ling Div Stud </t>
  </si>
  <si>
    <t>Area E-1</t>
  </si>
  <si>
    <t>POLS 1101 American Government</t>
  </si>
  <si>
    <t>ITEC 3300 Improv Lrng with Tech</t>
  </si>
  <si>
    <t>Area E-2</t>
  </si>
  <si>
    <t>HPE 4410 Practicum HPE (P-5)</t>
  </si>
  <si>
    <t>HIST 2111 U.S. History to 1877</t>
  </si>
  <si>
    <t>HPE 4430 Practicum HPE (6-12)</t>
  </si>
  <si>
    <t>HIST 2112 U.S. History since 1877</t>
  </si>
  <si>
    <t>HPE 4650 Yearlong Clinical Exp I</t>
  </si>
  <si>
    <t>Pre-service Certificate, Admission to Yearlong Experience</t>
  </si>
  <si>
    <t>Area E-3</t>
  </si>
  <si>
    <t>HPE 4660 Yearlong Clinical Exp II</t>
  </si>
  <si>
    <t>HPE 4650</t>
  </si>
  <si>
    <t>HIST 1110 Introduction to World History</t>
  </si>
  <si>
    <t>HIST 1111 Pre-Modern World History</t>
  </si>
  <si>
    <t>HIST 1112 Modern World History</t>
  </si>
  <si>
    <t>+Courses with a prerequisite</t>
  </si>
  <si>
    <t>Area E-4</t>
  </si>
  <si>
    <t>*Courses required for program admission</t>
  </si>
  <si>
    <t>ECON 1100 Global Economics</t>
  </si>
  <si>
    <t>GACE Basic Skills required for program admission.</t>
  </si>
  <si>
    <t>ECON 2100 Principles of Microeconomics</t>
  </si>
  <si>
    <t xml:space="preserve">GACE Health and Physical Education required for teacher certification. </t>
  </si>
  <si>
    <t>Univ</t>
  </si>
  <si>
    <t>WELL 1000 Foundations for Healthy Living</t>
  </si>
  <si>
    <t xml:space="preserve">A Background Criminal History Check must be passed before being admitted to the program. </t>
  </si>
  <si>
    <t>KSU 1101 First Year Seminar</t>
  </si>
  <si>
    <t xml:space="preserve">Ethics exams are required for Program Admission, </t>
  </si>
  <si>
    <t xml:space="preserve">        and for Certification during YCE</t>
  </si>
  <si>
    <t>Candidates are required to apply for Ga Pre-Service Teacher Certification</t>
  </si>
  <si>
    <t>9+</t>
  </si>
  <si>
    <t>(Effective Fall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</si>
</sst>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49" fontId="2" fillId="0" borderId="1" xfId="0" applyNumberFormat="1" applyFont="1" applyBorder="1"/>
    <xf numFmtId="49" fontId="0" fillId="0" borderId="0" xfId="0" applyNumberFormat="1" applyAlignment="1">
      <alignment horizontal="right"/>
    </xf>
    <xf numFmtId="0" fontId="2" fillId="0" borderId="1" xfId="0" applyFont="1" applyBorder="1"/>
    <xf numFmtId="49" fontId="0" fillId="0" borderId="2" xfId="0" applyNumberFormat="1" applyBorder="1"/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0" xfId="0" applyNumberFormat="1" applyBorder="1"/>
    <xf numFmtId="0" fontId="1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0" xfId="0" applyNumberFormat="1" applyFont="1" applyFill="1" applyAlignment="1">
      <alignment horizontal="right"/>
    </xf>
    <xf numFmtId="0" fontId="6" fillId="3" borderId="1" xfId="0" applyNumberFormat="1" applyFont="1" applyFill="1" applyBorder="1"/>
    <xf numFmtId="0" fontId="0" fillId="0" borderId="0" xfId="0" applyNumberFormat="1"/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3" borderId="1" xfId="0" applyFont="1" applyFill="1" applyBorder="1"/>
    <xf numFmtId="0" fontId="4" fillId="0" borderId="0" xfId="0" applyFont="1" applyAlignment="1">
      <alignment horizontal="right"/>
    </xf>
    <xf numFmtId="0" fontId="6" fillId="3" borderId="1" xfId="0" applyFont="1" applyFill="1" applyBorder="1"/>
    <xf numFmtId="0" fontId="6" fillId="0" borderId="0" xfId="0" applyFont="1" applyBorder="1"/>
    <xf numFmtId="49" fontId="4" fillId="4" borderId="0" xfId="0" applyNumberFormat="1" applyFont="1" applyFill="1" applyAlignment="1">
      <alignment horizontal="right"/>
    </xf>
    <xf numFmtId="0" fontId="4" fillId="4" borderId="0" xfId="0" applyFont="1" applyFill="1" applyBorder="1"/>
    <xf numFmtId="49" fontId="8" fillId="0" borderId="0" xfId="0" applyNumberFormat="1" applyFont="1" applyAlignment="1">
      <alignment horizontal="left"/>
    </xf>
    <xf numFmtId="0" fontId="4" fillId="3" borderId="1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/>
    <xf numFmtId="49" fontId="4" fillId="0" borderId="0" xfId="0" applyNumberFormat="1" applyFont="1" applyFill="1"/>
    <xf numFmtId="0" fontId="6" fillId="3" borderId="2" xfId="0" applyNumberFormat="1" applyFont="1" applyFill="1" applyBorder="1"/>
    <xf numFmtId="0" fontId="4" fillId="2" borderId="0" xfId="0" applyFont="1" applyFill="1"/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3" xfId="0" applyNumberFormat="1" applyFont="1" applyBorder="1"/>
    <xf numFmtId="1" fontId="6" fillId="0" borderId="0" xfId="0" applyNumberFormat="1" applyFont="1" applyBorder="1"/>
    <xf numFmtId="0" fontId="0" fillId="4" borderId="0" xfId="0" applyFill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0" borderId="0" xfId="0" applyNumberFormat="1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6" fillId="3" borderId="2" xfId="0" applyFont="1" applyFill="1" applyBorder="1"/>
    <xf numFmtId="0" fontId="4" fillId="3" borderId="2" xfId="0" applyFont="1" applyFill="1" applyBorder="1"/>
    <xf numFmtId="0" fontId="4" fillId="0" borderId="0" xfId="0" applyFont="1" applyAlignment="1">
      <alignment horizontal="right" vertical="top"/>
    </xf>
    <xf numFmtId="49" fontId="8" fillId="0" borderId="0" xfId="0" applyNumberFormat="1" applyFont="1"/>
    <xf numFmtId="0" fontId="9" fillId="0" borderId="0" xfId="0" applyFont="1"/>
    <xf numFmtId="0" fontId="0" fillId="0" borderId="0" xfId="0" applyAlignment="1"/>
    <xf numFmtId="0" fontId="4" fillId="4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49" fontId="2" fillId="0" borderId="1" xfId="0" applyNumberFormat="1" applyFont="1" applyBorder="1"/>
    <xf numFmtId="0" fontId="1" fillId="0" borderId="0" xfId="0" applyFont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" fontId="6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6" fillId="0" borderId="1" xfId="0" applyFont="1" applyBorder="1"/>
    <xf numFmtId="0" fontId="6" fillId="0" borderId="2" xfId="0" applyFont="1" applyBorder="1"/>
    <xf numFmtId="1" fontId="4" fillId="0" borderId="1" xfId="0" applyNumberFormat="1" applyFont="1" applyBorder="1"/>
    <xf numFmtId="0" fontId="4" fillId="0" borderId="2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G59" sqref="G59"/>
    </sheetView>
  </sheetViews>
  <sheetFormatPr baseColWidth="10" defaultColWidth="8.83203125" defaultRowHeight="15" x14ac:dyDescent="0.2"/>
  <cols>
    <col min="2" max="2" width="35.33203125" customWidth="1"/>
    <col min="3" max="3" width="4.83203125" bestFit="1" customWidth="1"/>
    <col min="6" max="6" width="4.83203125" bestFit="1" customWidth="1"/>
    <col min="9" max="9" width="30.33203125" customWidth="1"/>
    <col min="10" max="10" width="6.83203125" bestFit="1" customWidth="1"/>
    <col min="13" max="13" width="4.83203125" bestFit="1" customWidth="1"/>
  </cols>
  <sheetData>
    <row r="1" spans="1:15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</row>
    <row r="3" spans="1:15" x14ac:dyDescent="0.2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5" x14ac:dyDescent="0.2">
      <c r="A4" s="65" t="s">
        <v>134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5" x14ac:dyDescent="0.2">
      <c r="A5" s="1" t="s">
        <v>3</v>
      </c>
      <c r="B5" s="2"/>
      <c r="C5" s="3"/>
      <c r="D5" s="3"/>
      <c r="E5" s="67" t="s">
        <v>4</v>
      </c>
      <c r="F5" s="67"/>
      <c r="G5" s="68"/>
      <c r="H5" s="68"/>
      <c r="I5" s="1" t="s">
        <v>5</v>
      </c>
      <c r="J5" s="4"/>
      <c r="K5" s="4"/>
      <c r="L5" s="4"/>
    </row>
    <row r="6" spans="1:15" x14ac:dyDescent="0.2">
      <c r="A6" s="1" t="s">
        <v>6</v>
      </c>
      <c r="B6" s="5"/>
      <c r="C6" s="3"/>
      <c r="D6" s="3"/>
      <c r="E6" s="67" t="s">
        <v>7</v>
      </c>
      <c r="F6" s="67"/>
      <c r="G6" s="70"/>
      <c r="H6" s="70"/>
      <c r="I6" s="6" t="s">
        <v>8</v>
      </c>
      <c r="J6" s="7"/>
      <c r="K6" s="7"/>
      <c r="L6" s="8"/>
    </row>
    <row r="7" spans="1:15" x14ac:dyDescent="0.2">
      <c r="A7" s="1"/>
      <c r="B7" s="9"/>
      <c r="C7" s="3"/>
      <c r="D7" s="3"/>
      <c r="E7" s="3"/>
      <c r="G7" s="10"/>
      <c r="H7" s="11"/>
      <c r="I7" s="6" t="s">
        <v>9</v>
      </c>
      <c r="J7" s="12" t="e">
        <f>M27/K27</f>
        <v>#DIV/0!</v>
      </c>
      <c r="K7" s="7"/>
      <c r="L7" s="8"/>
    </row>
    <row r="8" spans="1:15" x14ac:dyDescent="0.2">
      <c r="A8" s="1"/>
      <c r="B8" s="13"/>
      <c r="C8" s="3"/>
      <c r="D8" s="3"/>
      <c r="E8" s="3"/>
      <c r="G8" s="10"/>
      <c r="H8" s="11"/>
      <c r="I8" s="6" t="s">
        <v>10</v>
      </c>
      <c r="J8" s="7" t="e">
        <f>M34/K34</f>
        <v>#DIV/0!</v>
      </c>
      <c r="K8" s="7"/>
      <c r="L8" s="8"/>
    </row>
    <row r="9" spans="1:15" x14ac:dyDescent="0.2">
      <c r="A9" s="1"/>
      <c r="B9" s="9"/>
      <c r="C9" s="3"/>
      <c r="D9" s="3"/>
      <c r="E9" s="3"/>
      <c r="G9" s="10"/>
      <c r="H9" s="11"/>
      <c r="I9" s="6" t="s">
        <v>11</v>
      </c>
      <c r="J9" s="12" t="e">
        <f>M50/K50</f>
        <v>#DIV/0!</v>
      </c>
      <c r="K9" s="7"/>
      <c r="L9" s="8"/>
    </row>
    <row r="10" spans="1:15" x14ac:dyDescent="0.2">
      <c r="A10" s="1"/>
      <c r="B10" s="9"/>
      <c r="C10" s="3"/>
      <c r="D10" s="3"/>
      <c r="E10" s="3"/>
      <c r="G10" s="10"/>
      <c r="H10" s="11"/>
      <c r="I10" s="6"/>
      <c r="J10" s="11"/>
      <c r="K10" s="11"/>
      <c r="L10" s="13"/>
      <c r="O10" s="14" t="s">
        <v>12</v>
      </c>
    </row>
    <row r="11" spans="1:15" x14ac:dyDescent="0.2">
      <c r="A11" s="71" t="s">
        <v>13</v>
      </c>
      <c r="B11" s="72"/>
      <c r="C11" s="72"/>
      <c r="D11" s="72"/>
      <c r="E11" s="72"/>
      <c r="F11" s="72"/>
      <c r="H11" s="15" t="s">
        <v>14</v>
      </c>
      <c r="I11" s="16" t="s">
        <v>15</v>
      </c>
      <c r="J11" s="17"/>
      <c r="K11" s="18" t="s">
        <v>16</v>
      </c>
      <c r="L11" s="34" t="s">
        <v>17</v>
      </c>
      <c r="M11" t="s">
        <v>18</v>
      </c>
    </row>
    <row r="12" spans="1:15" x14ac:dyDescent="0.2">
      <c r="A12" s="15" t="s">
        <v>19</v>
      </c>
      <c r="B12" s="20" t="s">
        <v>20</v>
      </c>
      <c r="C12" s="17"/>
      <c r="D12" s="18" t="s">
        <v>16</v>
      </c>
      <c r="E12" s="34" t="s">
        <v>17</v>
      </c>
      <c r="F12" t="s">
        <v>18</v>
      </c>
      <c r="H12" s="15"/>
      <c r="I12" s="21" t="s">
        <v>21</v>
      </c>
      <c r="J12" s="17" t="s">
        <v>22</v>
      </c>
      <c r="K12" s="22"/>
      <c r="L12" s="23"/>
      <c r="M12" s="24">
        <f>K12*L12</f>
        <v>0</v>
      </c>
      <c r="O12" t="s">
        <v>23</v>
      </c>
    </row>
    <row r="13" spans="1:15" x14ac:dyDescent="0.2">
      <c r="A13" s="25" t="s">
        <v>24</v>
      </c>
      <c r="B13" s="26" t="s">
        <v>25</v>
      </c>
      <c r="C13" s="17">
        <v>3</v>
      </c>
      <c r="D13" s="18"/>
      <c r="E13" s="27"/>
      <c r="F13" s="3">
        <f>D13*E13</f>
        <v>0</v>
      </c>
      <c r="H13" s="28"/>
      <c r="I13" s="21" t="s">
        <v>26</v>
      </c>
      <c r="J13" s="17" t="s">
        <v>27</v>
      </c>
      <c r="K13" s="22"/>
      <c r="L13" s="23"/>
      <c r="M13" s="24">
        <f>K13*L13</f>
        <v>0</v>
      </c>
    </row>
    <row r="14" spans="1:15" x14ac:dyDescent="0.2">
      <c r="A14" s="15"/>
      <c r="B14" s="26" t="s">
        <v>28</v>
      </c>
      <c r="C14" s="17">
        <v>3</v>
      </c>
      <c r="D14" s="18"/>
      <c r="E14" s="29"/>
      <c r="F14" s="3">
        <f t="shared" ref="F14:F58" si="0">D14*E14</f>
        <v>0</v>
      </c>
      <c r="H14" s="28"/>
      <c r="I14" s="21" t="s">
        <v>29</v>
      </c>
      <c r="J14" s="17" t="s">
        <v>27</v>
      </c>
      <c r="K14" s="22"/>
      <c r="L14" s="23"/>
      <c r="M14" s="24">
        <f t="shared" ref="M14:M17" si="1">K14*L14</f>
        <v>0</v>
      </c>
    </row>
    <row r="15" spans="1:15" x14ac:dyDescent="0.2">
      <c r="A15" s="25" t="s">
        <v>30</v>
      </c>
      <c r="B15" s="26" t="s">
        <v>31</v>
      </c>
      <c r="C15" s="17"/>
      <c r="D15" s="17"/>
      <c r="E15" s="82"/>
      <c r="F15" s="3"/>
      <c r="H15" s="28"/>
      <c r="I15" s="21" t="s">
        <v>32</v>
      </c>
      <c r="J15" s="17" t="s">
        <v>22</v>
      </c>
      <c r="K15" s="22"/>
      <c r="L15" s="23"/>
      <c r="M15" s="24">
        <f t="shared" si="1"/>
        <v>0</v>
      </c>
      <c r="O15" t="s">
        <v>33</v>
      </c>
    </row>
    <row r="16" spans="1:15" x14ac:dyDescent="0.2">
      <c r="A16" s="15"/>
      <c r="B16" s="26" t="s">
        <v>34</v>
      </c>
      <c r="C16" s="17" t="s">
        <v>27</v>
      </c>
      <c r="D16" s="18"/>
      <c r="E16" s="29"/>
      <c r="F16" s="3">
        <f t="shared" si="0"/>
        <v>0</v>
      </c>
      <c r="H16" s="28"/>
      <c r="I16" s="21" t="s">
        <v>35</v>
      </c>
      <c r="J16" s="17" t="s">
        <v>22</v>
      </c>
      <c r="K16" s="22"/>
      <c r="L16" s="23"/>
      <c r="M16" s="24">
        <f t="shared" si="1"/>
        <v>0</v>
      </c>
      <c r="O16" t="s">
        <v>36</v>
      </c>
    </row>
    <row r="17" spans="1:16" x14ac:dyDescent="0.2">
      <c r="A17" s="15"/>
      <c r="B17" s="26" t="s">
        <v>37</v>
      </c>
      <c r="C17" s="17" t="s">
        <v>27</v>
      </c>
      <c r="D17" s="31"/>
      <c r="E17" s="32"/>
      <c r="F17" s="3"/>
      <c r="H17" s="28"/>
      <c r="I17" s="21" t="s">
        <v>38</v>
      </c>
      <c r="J17" s="17" t="s">
        <v>22</v>
      </c>
      <c r="K17" s="22"/>
      <c r="L17" s="23"/>
      <c r="M17" s="24">
        <f t="shared" si="1"/>
        <v>0</v>
      </c>
      <c r="O17" t="s">
        <v>39</v>
      </c>
    </row>
    <row r="18" spans="1:16" x14ac:dyDescent="0.2">
      <c r="A18" s="25" t="s">
        <v>40</v>
      </c>
      <c r="B18" s="33" t="s">
        <v>31</v>
      </c>
      <c r="C18" s="17"/>
      <c r="D18" s="17"/>
      <c r="E18" s="80"/>
      <c r="F18" s="3"/>
    </row>
    <row r="19" spans="1:16" x14ac:dyDescent="0.2">
      <c r="A19" s="15"/>
      <c r="B19" s="26" t="s">
        <v>41</v>
      </c>
      <c r="C19" s="17" t="s">
        <v>42</v>
      </c>
      <c r="D19" s="18"/>
      <c r="E19" s="34"/>
      <c r="F19" s="3">
        <f t="shared" si="0"/>
        <v>0</v>
      </c>
      <c r="H19" s="71" t="s">
        <v>43</v>
      </c>
      <c r="I19" s="71"/>
      <c r="J19" s="71"/>
      <c r="K19" s="71"/>
      <c r="L19" s="71"/>
    </row>
    <row r="20" spans="1:16" x14ac:dyDescent="0.2">
      <c r="A20" s="15"/>
      <c r="B20" s="35" t="s">
        <v>44</v>
      </c>
      <c r="C20" s="17" t="s">
        <v>42</v>
      </c>
      <c r="D20" s="17"/>
      <c r="E20" s="19"/>
      <c r="F20" s="3"/>
      <c r="H20" s="15" t="s">
        <v>19</v>
      </c>
      <c r="I20" s="36" t="s">
        <v>45</v>
      </c>
      <c r="J20" s="17"/>
      <c r="K20" s="17"/>
      <c r="L20" s="79"/>
    </row>
    <row r="21" spans="1:16" x14ac:dyDescent="0.2">
      <c r="A21" s="36"/>
      <c r="B21" s="35" t="s">
        <v>46</v>
      </c>
      <c r="C21" s="17" t="s">
        <v>42</v>
      </c>
      <c r="D21" s="17"/>
      <c r="E21" s="19"/>
      <c r="F21" s="3"/>
      <c r="H21" s="15"/>
      <c r="I21" s="21" t="s">
        <v>47</v>
      </c>
      <c r="J21" s="17" t="s">
        <v>27</v>
      </c>
      <c r="K21" s="22"/>
      <c r="L21" s="23"/>
      <c r="M21" s="24">
        <f>K21*L21</f>
        <v>0</v>
      </c>
    </row>
    <row r="22" spans="1:16" x14ac:dyDescent="0.2">
      <c r="A22" s="36"/>
      <c r="B22" s="26" t="s">
        <v>48</v>
      </c>
      <c r="C22" s="19">
        <v>2</v>
      </c>
      <c r="D22" s="19"/>
      <c r="E22" s="19"/>
      <c r="F22" s="3"/>
      <c r="H22" s="15"/>
      <c r="I22" s="37" t="s">
        <v>49</v>
      </c>
      <c r="J22" s="17" t="s">
        <v>27</v>
      </c>
      <c r="K22" s="22"/>
      <c r="L22" s="38"/>
      <c r="M22" s="24">
        <f t="shared" ref="M22:M26" si="2">K22*L22</f>
        <v>0</v>
      </c>
    </row>
    <row r="23" spans="1:16" x14ac:dyDescent="0.2">
      <c r="A23" s="36"/>
      <c r="B23" s="26" t="s">
        <v>50</v>
      </c>
      <c r="C23" s="19">
        <v>2</v>
      </c>
      <c r="D23" s="19"/>
      <c r="E23" s="19"/>
      <c r="F23" s="3"/>
      <c r="H23" s="15"/>
      <c r="I23" s="37" t="s">
        <v>51</v>
      </c>
      <c r="J23" s="17" t="s">
        <v>22</v>
      </c>
      <c r="K23" s="22"/>
      <c r="L23" s="38"/>
      <c r="M23" s="24">
        <f t="shared" si="2"/>
        <v>0</v>
      </c>
      <c r="O23" t="s">
        <v>33</v>
      </c>
    </row>
    <row r="24" spans="1:16" x14ac:dyDescent="0.2">
      <c r="A24" s="36"/>
      <c r="B24" s="26" t="s">
        <v>52</v>
      </c>
      <c r="C24" s="19">
        <v>2</v>
      </c>
      <c r="D24" s="19"/>
      <c r="E24" s="81"/>
      <c r="F24" s="3"/>
      <c r="H24" s="15"/>
      <c r="I24" s="37" t="s">
        <v>53</v>
      </c>
      <c r="J24" s="17" t="s">
        <v>22</v>
      </c>
      <c r="K24" s="22"/>
      <c r="L24" s="38"/>
      <c r="M24" s="24">
        <f t="shared" si="2"/>
        <v>0</v>
      </c>
      <c r="O24" t="s">
        <v>33</v>
      </c>
    </row>
    <row r="25" spans="1:16" x14ac:dyDescent="0.2">
      <c r="A25" s="36" t="s">
        <v>54</v>
      </c>
      <c r="B25" s="35" t="s">
        <v>55</v>
      </c>
      <c r="C25" s="19">
        <v>3</v>
      </c>
      <c r="D25" s="39"/>
      <c r="E25" s="34"/>
      <c r="F25" s="3">
        <f t="shared" si="0"/>
        <v>0</v>
      </c>
      <c r="H25" s="15" t="s">
        <v>56</v>
      </c>
      <c r="I25" s="21" t="s">
        <v>57</v>
      </c>
      <c r="J25" s="17" t="s">
        <v>22</v>
      </c>
      <c r="K25" s="22"/>
      <c r="L25" s="38"/>
      <c r="M25" s="24">
        <f t="shared" si="2"/>
        <v>0</v>
      </c>
      <c r="O25" t="s">
        <v>33</v>
      </c>
    </row>
    <row r="26" spans="1:16" x14ac:dyDescent="0.2">
      <c r="A26" s="36" t="s">
        <v>58</v>
      </c>
      <c r="B26" s="33" t="s">
        <v>31</v>
      </c>
      <c r="C26" s="19"/>
      <c r="D26" s="19"/>
      <c r="E26" s="82"/>
      <c r="F26" s="3"/>
      <c r="H26" s="15"/>
      <c r="I26" s="21" t="s">
        <v>59</v>
      </c>
      <c r="J26" s="17" t="s">
        <v>60</v>
      </c>
      <c r="K26" s="22"/>
      <c r="L26" s="38"/>
      <c r="M26" s="24">
        <f t="shared" si="2"/>
        <v>0</v>
      </c>
      <c r="O26" t="s">
        <v>61</v>
      </c>
    </row>
    <row r="27" spans="1:16" x14ac:dyDescent="0.2">
      <c r="A27" s="19"/>
      <c r="B27" s="35" t="s">
        <v>62</v>
      </c>
      <c r="C27" s="19">
        <v>3</v>
      </c>
      <c r="D27" s="39"/>
      <c r="E27" s="34"/>
      <c r="F27" s="3">
        <f t="shared" si="0"/>
        <v>0</v>
      </c>
      <c r="H27" s="15"/>
      <c r="I27" s="21"/>
      <c r="J27" s="40" t="s">
        <v>18</v>
      </c>
      <c r="K27" s="41">
        <f>K21+K22+K23+K24+K25+K26</f>
        <v>0</v>
      </c>
      <c r="L27" s="42"/>
      <c r="M27" s="24">
        <f>M21+M22+M23+M24+M25+M26</f>
        <v>0</v>
      </c>
    </row>
    <row r="28" spans="1:16" x14ac:dyDescent="0.2">
      <c r="A28" s="36"/>
      <c r="B28" s="35" t="s">
        <v>63</v>
      </c>
      <c r="C28" s="19">
        <v>3</v>
      </c>
      <c r="D28" s="19"/>
      <c r="E28" s="30"/>
      <c r="F28" s="3"/>
      <c r="H28" s="15" t="s">
        <v>64</v>
      </c>
      <c r="I28" s="16" t="s">
        <v>65</v>
      </c>
      <c r="J28" s="17"/>
      <c r="K28" s="17"/>
      <c r="L28" s="43"/>
      <c r="P28" s="44"/>
    </row>
    <row r="29" spans="1:16" x14ac:dyDescent="0.2">
      <c r="A29" s="36"/>
      <c r="B29" s="35" t="s">
        <v>66</v>
      </c>
      <c r="C29" s="19">
        <v>3</v>
      </c>
      <c r="D29" s="19"/>
      <c r="E29" s="30"/>
      <c r="F29" s="3"/>
      <c r="H29" s="15"/>
      <c r="I29" s="21" t="s">
        <v>67</v>
      </c>
      <c r="J29" s="17"/>
      <c r="K29" s="17"/>
      <c r="L29" s="78"/>
    </row>
    <row r="30" spans="1:16" x14ac:dyDescent="0.2">
      <c r="A30" s="36"/>
      <c r="B30" s="35" t="s">
        <v>68</v>
      </c>
      <c r="C30" s="19">
        <v>3</v>
      </c>
      <c r="D30" s="19"/>
      <c r="E30" s="30"/>
      <c r="F30" s="3"/>
      <c r="H30" s="28"/>
      <c r="I30" s="21" t="s">
        <v>69</v>
      </c>
      <c r="J30" s="28">
        <v>2</v>
      </c>
      <c r="K30" s="22"/>
      <c r="L30" s="45"/>
      <c r="M30" s="24">
        <f>K30*L30</f>
        <v>0</v>
      </c>
    </row>
    <row r="31" spans="1:16" x14ac:dyDescent="0.2">
      <c r="A31" s="36"/>
      <c r="B31" s="35" t="s">
        <v>70</v>
      </c>
      <c r="C31" s="19">
        <v>3</v>
      </c>
      <c r="D31" s="19"/>
      <c r="E31" s="30"/>
      <c r="F31" s="3"/>
      <c r="H31" s="15"/>
      <c r="I31" s="19" t="s">
        <v>71</v>
      </c>
      <c r="J31" s="28">
        <v>2</v>
      </c>
      <c r="K31" s="22"/>
      <c r="L31" s="46"/>
      <c r="M31" s="24">
        <f t="shared" ref="M31:M33" si="3">K31*L31</f>
        <v>0</v>
      </c>
    </row>
    <row r="32" spans="1:16" x14ac:dyDescent="0.2">
      <c r="A32" s="36"/>
      <c r="B32" s="35" t="s">
        <v>72</v>
      </c>
      <c r="C32" s="19">
        <v>3</v>
      </c>
      <c r="D32" s="19"/>
      <c r="E32" s="30"/>
      <c r="F32" s="3"/>
      <c r="H32" s="28"/>
      <c r="I32" s="21" t="s">
        <v>73</v>
      </c>
      <c r="J32" s="28">
        <v>2</v>
      </c>
      <c r="K32" s="22"/>
      <c r="L32" s="46"/>
      <c r="M32" s="24">
        <f t="shared" si="3"/>
        <v>0</v>
      </c>
    </row>
    <row r="33" spans="1:15" x14ac:dyDescent="0.2">
      <c r="A33" s="36"/>
      <c r="B33" s="35" t="s">
        <v>74</v>
      </c>
      <c r="C33" s="19">
        <v>3</v>
      </c>
      <c r="D33" s="19"/>
      <c r="E33" s="30"/>
      <c r="F33" s="3"/>
      <c r="H33" s="28"/>
      <c r="I33" s="21" t="s">
        <v>75</v>
      </c>
      <c r="J33" s="28">
        <v>2</v>
      </c>
      <c r="K33" s="22"/>
      <c r="L33" s="46"/>
      <c r="M33" s="24">
        <f t="shared" si="3"/>
        <v>0</v>
      </c>
    </row>
    <row r="34" spans="1:15" x14ac:dyDescent="0.2">
      <c r="A34" s="36"/>
      <c r="B34" s="35" t="s">
        <v>76</v>
      </c>
      <c r="C34" s="19">
        <v>3</v>
      </c>
      <c r="D34" s="19"/>
      <c r="E34" s="30"/>
      <c r="F34" s="3"/>
      <c r="H34" s="28"/>
      <c r="I34" s="19"/>
      <c r="J34" s="40" t="s">
        <v>18</v>
      </c>
      <c r="K34" s="41">
        <f>K30+K31+K32+K33</f>
        <v>0</v>
      </c>
      <c r="L34" s="47"/>
      <c r="M34" s="24">
        <f>M30+M31+M32+M33</f>
        <v>0</v>
      </c>
    </row>
    <row r="35" spans="1:15" x14ac:dyDescent="0.2">
      <c r="A35" s="36"/>
      <c r="B35" s="35" t="s">
        <v>77</v>
      </c>
      <c r="C35" s="19">
        <v>3</v>
      </c>
      <c r="D35" s="19"/>
      <c r="E35" s="30"/>
      <c r="F35" s="3"/>
      <c r="H35" s="15" t="s">
        <v>78</v>
      </c>
      <c r="I35" s="48" t="s">
        <v>79</v>
      </c>
      <c r="J35" s="49"/>
      <c r="K35" s="49"/>
      <c r="L35" s="83"/>
    </row>
    <row r="36" spans="1:15" x14ac:dyDescent="0.2">
      <c r="A36" s="36"/>
      <c r="B36" s="35" t="s">
        <v>80</v>
      </c>
      <c r="C36" s="19">
        <v>3</v>
      </c>
      <c r="D36" s="19"/>
      <c r="E36" s="30"/>
      <c r="F36" s="3"/>
      <c r="H36" s="28"/>
      <c r="I36" s="50" t="s">
        <v>81</v>
      </c>
      <c r="J36" s="49">
        <v>3</v>
      </c>
      <c r="K36" s="51"/>
      <c r="L36" s="45"/>
      <c r="M36" s="24">
        <f>K36*L36</f>
        <v>0</v>
      </c>
    </row>
    <row r="37" spans="1:15" x14ac:dyDescent="0.2">
      <c r="A37" s="36" t="s">
        <v>82</v>
      </c>
      <c r="B37" s="52" t="s">
        <v>31</v>
      </c>
      <c r="C37" s="19"/>
      <c r="D37" s="19"/>
      <c r="E37" s="81"/>
      <c r="F37" s="3"/>
      <c r="H37" s="28"/>
      <c r="I37" s="53" t="s">
        <v>83</v>
      </c>
      <c r="J37" s="49" t="s">
        <v>22</v>
      </c>
      <c r="K37" s="51"/>
      <c r="L37" s="46"/>
      <c r="M37" s="24">
        <f t="shared" ref="M37:M49" si="4">K37*L37</f>
        <v>0</v>
      </c>
      <c r="O37" t="s">
        <v>23</v>
      </c>
    </row>
    <row r="38" spans="1:15" x14ac:dyDescent="0.2">
      <c r="A38" s="36"/>
      <c r="B38" s="35" t="s">
        <v>84</v>
      </c>
      <c r="C38" s="19">
        <v>3</v>
      </c>
      <c r="D38" s="39"/>
      <c r="E38" s="34"/>
      <c r="F38" s="3">
        <f t="shared" si="0"/>
        <v>0</v>
      </c>
      <c r="H38" s="28"/>
      <c r="I38" s="53" t="s">
        <v>85</v>
      </c>
      <c r="J38" s="49" t="s">
        <v>22</v>
      </c>
      <c r="K38" s="51"/>
      <c r="L38" s="46"/>
      <c r="M38" s="24">
        <f t="shared" si="4"/>
        <v>0</v>
      </c>
      <c r="O38" t="s">
        <v>86</v>
      </c>
    </row>
    <row r="39" spans="1:15" x14ac:dyDescent="0.2">
      <c r="A39" s="36"/>
      <c r="B39" s="35" t="s">
        <v>87</v>
      </c>
      <c r="C39" s="19">
        <v>3</v>
      </c>
      <c r="D39" s="19"/>
      <c r="E39" s="30"/>
      <c r="F39" s="3"/>
      <c r="H39" s="28"/>
      <c r="I39" s="53" t="s">
        <v>88</v>
      </c>
      <c r="J39" s="49" t="s">
        <v>22</v>
      </c>
      <c r="K39" s="51"/>
      <c r="L39" s="46"/>
      <c r="M39" s="24">
        <f t="shared" si="4"/>
        <v>0</v>
      </c>
      <c r="O39" t="s">
        <v>86</v>
      </c>
    </row>
    <row r="40" spans="1:15" x14ac:dyDescent="0.2">
      <c r="A40" s="36"/>
      <c r="B40" s="35" t="s">
        <v>89</v>
      </c>
      <c r="C40" s="19">
        <v>3</v>
      </c>
      <c r="D40" s="19"/>
      <c r="E40" s="30"/>
      <c r="F40" s="3"/>
      <c r="H40" s="28"/>
      <c r="I40" s="53" t="s">
        <v>90</v>
      </c>
      <c r="J40" s="49" t="s">
        <v>22</v>
      </c>
      <c r="K40" s="51"/>
      <c r="L40" s="46"/>
      <c r="M40" s="24">
        <f t="shared" si="4"/>
        <v>0</v>
      </c>
      <c r="O40" t="s">
        <v>86</v>
      </c>
    </row>
    <row r="41" spans="1:15" x14ac:dyDescent="0.2">
      <c r="A41" s="36"/>
      <c r="B41" s="35" t="s">
        <v>91</v>
      </c>
      <c r="C41" s="19">
        <v>3</v>
      </c>
      <c r="D41" s="19"/>
      <c r="E41" s="81"/>
      <c r="F41" s="3"/>
      <c r="H41" s="28"/>
      <c r="I41" s="53" t="s">
        <v>92</v>
      </c>
      <c r="J41" s="49" t="s">
        <v>22</v>
      </c>
      <c r="K41" s="51"/>
      <c r="L41" s="46"/>
      <c r="M41" s="24">
        <f t="shared" si="4"/>
        <v>0</v>
      </c>
      <c r="O41" t="s">
        <v>86</v>
      </c>
    </row>
    <row r="42" spans="1:15" x14ac:dyDescent="0.2">
      <c r="A42" s="36" t="s">
        <v>93</v>
      </c>
      <c r="B42" s="35" t="s">
        <v>94</v>
      </c>
      <c r="C42" s="19">
        <v>3</v>
      </c>
      <c r="D42" s="39"/>
      <c r="E42" s="29"/>
      <c r="F42" s="3">
        <f t="shared" si="0"/>
        <v>0</v>
      </c>
      <c r="H42" s="28"/>
      <c r="I42" s="53" t="s">
        <v>95</v>
      </c>
      <c r="J42" s="49" t="s">
        <v>22</v>
      </c>
      <c r="K42" s="51"/>
      <c r="L42" s="46"/>
      <c r="M42" s="24">
        <f t="shared" si="4"/>
        <v>0</v>
      </c>
      <c r="O42" t="s">
        <v>96</v>
      </c>
    </row>
    <row r="43" spans="1:15" x14ac:dyDescent="0.2">
      <c r="A43" s="36" t="s">
        <v>97</v>
      </c>
      <c r="B43" s="54" t="s">
        <v>98</v>
      </c>
      <c r="C43" s="19">
        <v>4</v>
      </c>
      <c r="D43" s="39"/>
      <c r="E43" s="55"/>
      <c r="F43" s="3">
        <f t="shared" si="0"/>
        <v>0</v>
      </c>
      <c r="H43" s="28"/>
      <c r="I43" s="53"/>
      <c r="J43" s="49"/>
      <c r="K43" s="51"/>
      <c r="L43" s="46"/>
      <c r="M43" s="24"/>
      <c r="O43" t="s">
        <v>100</v>
      </c>
    </row>
    <row r="44" spans="1:15" x14ac:dyDescent="0.2">
      <c r="A44" s="36"/>
      <c r="B44" s="35" t="s">
        <v>101</v>
      </c>
      <c r="C44" s="41">
        <v>3</v>
      </c>
      <c r="D44" s="22"/>
      <c r="E44" s="29"/>
      <c r="F44" s="3">
        <f t="shared" si="0"/>
        <v>0</v>
      </c>
      <c r="G44" s="15"/>
      <c r="H44" s="28"/>
      <c r="I44" s="53" t="s">
        <v>102</v>
      </c>
      <c r="J44" s="49">
        <v>2</v>
      </c>
      <c r="K44" s="51"/>
      <c r="L44" s="46"/>
      <c r="M44" s="24">
        <f t="shared" si="4"/>
        <v>0</v>
      </c>
    </row>
    <row r="45" spans="1:15" x14ac:dyDescent="0.2">
      <c r="A45" s="36" t="s">
        <v>103</v>
      </c>
      <c r="B45" s="21" t="s">
        <v>104</v>
      </c>
      <c r="C45" s="17" t="s">
        <v>27</v>
      </c>
      <c r="D45" s="18"/>
      <c r="E45" s="56"/>
      <c r="F45" s="3">
        <f t="shared" si="0"/>
        <v>0</v>
      </c>
      <c r="G45" s="57"/>
      <c r="H45" s="28"/>
      <c r="I45" s="53" t="s">
        <v>105</v>
      </c>
      <c r="J45" s="49">
        <v>3</v>
      </c>
      <c r="K45" s="51"/>
      <c r="L45" s="46"/>
      <c r="M45" s="24">
        <f t="shared" si="4"/>
        <v>0</v>
      </c>
    </row>
    <row r="46" spans="1:15" x14ac:dyDescent="0.2">
      <c r="A46" s="36" t="s">
        <v>106</v>
      </c>
      <c r="B46" s="58" t="s">
        <v>31</v>
      </c>
      <c r="C46" s="17"/>
      <c r="D46" s="17"/>
      <c r="E46" s="84"/>
      <c r="F46" s="3"/>
      <c r="G46" s="57"/>
      <c r="H46" s="15"/>
      <c r="I46" s="19" t="s">
        <v>107</v>
      </c>
      <c r="J46" s="28" t="s">
        <v>99</v>
      </c>
      <c r="K46" s="22"/>
      <c r="L46" s="46"/>
      <c r="M46" s="24">
        <f t="shared" si="4"/>
        <v>0</v>
      </c>
      <c r="O46" t="s">
        <v>86</v>
      </c>
    </row>
    <row r="47" spans="1:15" x14ac:dyDescent="0.2">
      <c r="A47" s="36"/>
      <c r="B47" s="19" t="s">
        <v>108</v>
      </c>
      <c r="C47" s="17">
        <v>3</v>
      </c>
      <c r="D47" s="18"/>
      <c r="E47" s="29"/>
      <c r="F47" s="3">
        <f>D47*E47</f>
        <v>0</v>
      </c>
      <c r="G47" s="57"/>
      <c r="H47" s="49"/>
      <c r="I47" s="50" t="s">
        <v>109</v>
      </c>
      <c r="J47" s="49" t="s">
        <v>99</v>
      </c>
      <c r="K47" s="51"/>
      <c r="L47" s="38"/>
      <c r="M47" s="24">
        <f t="shared" si="4"/>
        <v>0</v>
      </c>
      <c r="O47" t="s">
        <v>86</v>
      </c>
    </row>
    <row r="48" spans="1:15" x14ac:dyDescent="0.2">
      <c r="A48" s="36"/>
      <c r="B48" s="21" t="s">
        <v>110</v>
      </c>
      <c r="C48" s="17">
        <v>3</v>
      </c>
      <c r="D48" s="17"/>
      <c r="E48" s="30"/>
      <c r="F48" s="3"/>
      <c r="G48" s="57"/>
      <c r="H48" s="49"/>
      <c r="I48" s="50" t="s">
        <v>111</v>
      </c>
      <c r="J48" s="49" t="s">
        <v>22</v>
      </c>
      <c r="K48" s="51"/>
      <c r="L48" s="23"/>
      <c r="M48" s="24">
        <f t="shared" si="4"/>
        <v>0</v>
      </c>
      <c r="O48" s="59" t="s">
        <v>112</v>
      </c>
    </row>
    <row r="49" spans="1:15" x14ac:dyDescent="0.2">
      <c r="A49" s="36" t="s">
        <v>113</v>
      </c>
      <c r="B49" s="58" t="s">
        <v>31</v>
      </c>
      <c r="C49" s="17"/>
      <c r="D49" s="17"/>
      <c r="E49" s="81"/>
      <c r="F49" s="3"/>
      <c r="H49" s="49"/>
      <c r="I49" s="53" t="s">
        <v>114</v>
      </c>
      <c r="J49" s="49" t="s">
        <v>133</v>
      </c>
      <c r="K49" s="51"/>
      <c r="L49" s="38"/>
      <c r="M49" s="24">
        <f t="shared" si="4"/>
        <v>0</v>
      </c>
      <c r="O49" t="s">
        <v>115</v>
      </c>
    </row>
    <row r="50" spans="1:15" x14ac:dyDescent="0.2">
      <c r="A50" s="36"/>
      <c r="B50" s="19" t="s">
        <v>116</v>
      </c>
      <c r="C50" s="41">
        <v>3</v>
      </c>
      <c r="D50" s="22"/>
      <c r="E50" s="29"/>
      <c r="F50" s="3">
        <f t="shared" si="0"/>
        <v>0</v>
      </c>
      <c r="H50" s="28"/>
      <c r="I50" s="36"/>
      <c r="J50" s="28" t="s">
        <v>18</v>
      </c>
      <c r="K50" s="41">
        <f>K36+K37+K38+K39+K40+K41+K42+K43+K44+K45+K46+K47+K48+K49</f>
        <v>0</v>
      </c>
      <c r="L50" s="47"/>
      <c r="M50" s="24">
        <f>M36+M37+M38+M39+M40+M41+M42+M43+M44+M45+M46+M47+M48+M49</f>
        <v>0</v>
      </c>
    </row>
    <row r="51" spans="1:15" x14ac:dyDescent="0.2">
      <c r="A51" s="36"/>
      <c r="B51" s="19" t="s">
        <v>117</v>
      </c>
      <c r="C51" s="41">
        <v>3</v>
      </c>
      <c r="D51" s="41"/>
      <c r="E51" s="30"/>
      <c r="F51" s="3"/>
    </row>
    <row r="52" spans="1:15" x14ac:dyDescent="0.2">
      <c r="A52" s="36"/>
      <c r="B52" s="19" t="s">
        <v>118</v>
      </c>
      <c r="C52" s="41">
        <v>3</v>
      </c>
      <c r="D52" s="41"/>
      <c r="E52" s="30"/>
      <c r="F52" s="3"/>
      <c r="H52" s="73" t="s">
        <v>119</v>
      </c>
      <c r="I52" s="74"/>
      <c r="J52" s="74"/>
      <c r="K52" s="74"/>
      <c r="L52" s="74"/>
      <c r="M52" s="74"/>
    </row>
    <row r="53" spans="1:15" x14ac:dyDescent="0.2">
      <c r="A53" s="36" t="s">
        <v>120</v>
      </c>
      <c r="B53" s="52" t="s">
        <v>31</v>
      </c>
      <c r="C53" s="17"/>
      <c r="D53" s="17"/>
      <c r="E53" s="81"/>
      <c r="F53" s="3"/>
      <c r="H53" s="75" t="s">
        <v>121</v>
      </c>
      <c r="I53" s="74"/>
      <c r="J53" s="60"/>
      <c r="K53" s="60"/>
      <c r="L53" s="60"/>
      <c r="M53" s="60"/>
    </row>
    <row r="54" spans="1:15" x14ac:dyDescent="0.2">
      <c r="A54" s="36"/>
      <c r="B54" s="21" t="s">
        <v>122</v>
      </c>
      <c r="C54" s="41">
        <v>3</v>
      </c>
      <c r="D54" s="22"/>
      <c r="E54" s="29"/>
      <c r="F54" s="3">
        <f t="shared" si="0"/>
        <v>0</v>
      </c>
      <c r="H54" s="74" t="s">
        <v>123</v>
      </c>
      <c r="I54" s="74"/>
      <c r="J54" s="74"/>
      <c r="K54" s="74"/>
      <c r="L54" s="74"/>
      <c r="M54" s="74"/>
    </row>
    <row r="55" spans="1:15" x14ac:dyDescent="0.2">
      <c r="A55" s="36"/>
      <c r="B55" s="21" t="s">
        <v>124</v>
      </c>
      <c r="C55" s="41">
        <v>3</v>
      </c>
      <c r="D55" s="41"/>
      <c r="E55" s="30"/>
      <c r="F55" s="3"/>
      <c r="H55" s="76" t="s">
        <v>125</v>
      </c>
      <c r="I55" s="76"/>
      <c r="J55" s="76"/>
      <c r="K55" s="76"/>
      <c r="L55" s="76"/>
      <c r="M55" s="76"/>
    </row>
    <row r="56" spans="1:15" x14ac:dyDescent="0.2">
      <c r="A56" s="36"/>
      <c r="B56" s="21"/>
      <c r="C56" s="41"/>
      <c r="D56" s="41"/>
      <c r="E56" s="81"/>
      <c r="F56" s="3"/>
      <c r="H56" s="76"/>
      <c r="I56" s="76"/>
      <c r="J56" s="76"/>
      <c r="K56" s="76"/>
      <c r="L56" s="76"/>
      <c r="M56" s="76"/>
    </row>
    <row r="57" spans="1:15" x14ac:dyDescent="0.2">
      <c r="A57" s="36" t="s">
        <v>126</v>
      </c>
      <c r="B57" s="35" t="s">
        <v>127</v>
      </c>
      <c r="C57" s="41">
        <v>3</v>
      </c>
      <c r="D57" s="22"/>
      <c r="E57" s="55"/>
      <c r="F57" s="3">
        <f t="shared" si="0"/>
        <v>0</v>
      </c>
      <c r="H57" s="76" t="s">
        <v>128</v>
      </c>
      <c r="I57" s="76"/>
      <c r="J57" s="76"/>
      <c r="K57" s="76"/>
      <c r="L57" s="76"/>
      <c r="M57" s="76"/>
    </row>
    <row r="58" spans="1:15" x14ac:dyDescent="0.2">
      <c r="A58" s="36"/>
      <c r="B58" s="19" t="s">
        <v>129</v>
      </c>
      <c r="C58" s="41">
        <v>3</v>
      </c>
      <c r="D58" s="61"/>
      <c r="E58" s="85"/>
      <c r="F58" s="3">
        <f t="shared" si="0"/>
        <v>0</v>
      </c>
      <c r="H58" s="76"/>
      <c r="I58" s="76"/>
      <c r="J58" s="76"/>
      <c r="K58" s="76"/>
      <c r="L58" s="76"/>
      <c r="M58" s="76"/>
    </row>
    <row r="59" spans="1:15" x14ac:dyDescent="0.2">
      <c r="A59" s="62"/>
      <c r="B59" s="63"/>
      <c r="C59" s="3"/>
      <c r="D59" s="3"/>
      <c r="E59" s="3"/>
      <c r="F59" s="63"/>
      <c r="H59" s="74" t="s">
        <v>130</v>
      </c>
      <c r="I59" s="74"/>
      <c r="J59" s="74"/>
      <c r="K59" s="74"/>
      <c r="L59" s="74"/>
      <c r="M59" s="74"/>
    </row>
    <row r="60" spans="1:15" x14ac:dyDescent="0.2">
      <c r="C60" t="s">
        <v>18</v>
      </c>
      <c r="D60" s="64">
        <f>D13+D14+D16+D19+D25+D27+D38+D42+D43+D44+D45+D47+D50+D54+D57</f>
        <v>0</v>
      </c>
      <c r="F60" s="64">
        <f>F13+F14+F16+F19+F25+F27+F38+F42+F43+F44+F45+F47+F50+F54+F57</f>
        <v>0</v>
      </c>
      <c r="H60" s="74" t="s">
        <v>131</v>
      </c>
      <c r="I60" s="77"/>
      <c r="J60" s="77"/>
      <c r="K60" s="77"/>
      <c r="L60" s="77"/>
      <c r="M60" s="77"/>
    </row>
    <row r="61" spans="1:15" x14ac:dyDescent="0.2">
      <c r="H61" s="69" t="s">
        <v>132</v>
      </c>
      <c r="I61" s="69"/>
      <c r="J61" s="69"/>
      <c r="K61" s="69"/>
      <c r="L61" s="69"/>
      <c r="M61" s="69"/>
      <c r="N61" s="69"/>
    </row>
  </sheetData>
  <mergeCells count="18">
    <mergeCell ref="H61:N61"/>
    <mergeCell ref="E6:F6"/>
    <mergeCell ref="G6:H6"/>
    <mergeCell ref="A11:F11"/>
    <mergeCell ref="H19:L19"/>
    <mergeCell ref="H52:M52"/>
    <mergeCell ref="H53:I53"/>
    <mergeCell ref="H54:M54"/>
    <mergeCell ref="H55:M56"/>
    <mergeCell ref="H57:M58"/>
    <mergeCell ref="H59:M59"/>
    <mergeCell ref="H60:M60"/>
    <mergeCell ref="A1:L1"/>
    <mergeCell ref="A2:L2"/>
    <mergeCell ref="A3:L3"/>
    <mergeCell ref="A4:L4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Microsoft Office User</cp:lastModifiedBy>
  <dcterms:created xsi:type="dcterms:W3CDTF">2017-01-23T19:53:43Z</dcterms:created>
  <dcterms:modified xsi:type="dcterms:W3CDTF">2017-01-23T20:52:00Z</dcterms:modified>
</cp:coreProperties>
</file>